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OI Calculator" sheetId="1" state="visible" r:id="rId1"/>
  </sheets>
  <definedNames/>
  <calcPr calcId="124519" fullCalcOnLoad="1"/>
</workbook>
</file>

<file path=xl/styles.xml><?xml version="1.0" encoding="utf-8"?>
<styleSheet xmlns="http://schemas.openxmlformats.org/spreadsheetml/2006/main">
  <numFmts count="1">
    <numFmt numFmtId="164" formatCode="&quot;$&quot;#,##0.00"/>
  </numFmts>
  <fonts count="6">
    <font>
      <name val="Calibri"/>
      <family val="2"/>
      <color theme="1"/>
      <sz val="11"/>
      <scheme val="minor"/>
    </font>
    <font>
      <b val="1"/>
      <color rgb="00000000"/>
      <sz val="16"/>
    </font>
    <font>
      <i val="1"/>
      <color rgb="00555555"/>
      <sz val="12"/>
    </font>
    <font>
      <i val="1"/>
    </font>
    <font>
      <b val="1"/>
      <color rgb="00FFFFFF"/>
      <sz val="12"/>
    </font>
    <font>
      <b val="1"/>
    </font>
  </fonts>
  <fills count="5">
    <fill>
      <patternFill/>
    </fill>
    <fill>
      <patternFill patternType="gray125"/>
    </fill>
    <fill>
      <patternFill patternType="solid">
        <fgColor rgb="00333333"/>
        <bgColor rgb="00333333"/>
      </patternFill>
    </fill>
    <fill>
      <patternFill patternType="solid">
        <fgColor rgb="00FFFFCC"/>
        <bgColor rgb="00FFFFCC"/>
      </patternFill>
    </fill>
    <fill>
      <patternFill patternType="solid">
        <fgColor rgb="00E6F2FF"/>
        <bgColor rgb="00E6F2FF"/>
      </patternFill>
    </fill>
  </fills>
  <borders count="2">
    <border>
      <left/>
      <right/>
      <top/>
      <bottom/>
      <diagonal/>
    </border>
    <border>
      <left style="thin"/>
      <right style="thin"/>
      <top style="thin"/>
      <bottom style="thin"/>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0" fillId="3" borderId="1" pivotButton="0" quotePrefix="0" xfId="0"/>
    <xf numFmtId="164" fontId="0" fillId="3" borderId="1" pivotButton="0" quotePrefix="0" xfId="0"/>
    <xf numFmtId="164" fontId="5" fillId="4" borderId="1" pivotButton="0" quotePrefix="0" xfId="0"/>
    <xf numFmtId="0" fontId="5" fillId="0" borderId="0" pivotButton="0" quotePrefix="0" xfId="0"/>
    <xf numFmtId="0" fontId="0" fillId="4" borderId="1" pivotButton="0" quotePrefix="0" xfId="0"/>
    <xf numFmtId="0" fontId="2"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80" customWidth="1" min="1" max="1"/>
    <col width="20" customWidth="1" min="2" max="2"/>
  </cols>
  <sheetData>
    <row r="1">
      <c r="A1" s="1" t="inlineStr">
        <is>
          <t>EHS ROI &amp; Cost Analysis Worksheet</t>
        </is>
      </c>
    </row>
    <row r="2">
      <c r="A2" s="2" t="inlineStr">
        <is>
          <t>Loading Dock Ergonomic Upgrade Evaluation</t>
        </is>
      </c>
    </row>
    <row r="3">
      <c r="A3" s="3" t="inlineStr">
        <is>
          <t>Instructions: Enter your facility's data in the YELLOW cells. The BLUE cells will calculate automatically.</t>
        </is>
      </c>
    </row>
    <row r="5">
      <c r="A5" s="4" t="inlineStr">
        <is>
          <t>Part 1: The Status Quo (Cost of Rubber Chocks)</t>
        </is>
      </c>
    </row>
    <row r="6">
      <c r="A6" t="inlineStr">
        <is>
          <t>A. Total active dock doors:</t>
        </is>
      </c>
      <c r="B6" s="5" t="n">
        <v>10</v>
      </c>
    </row>
    <row r="7">
      <c r="A7" t="inlineStr">
        <is>
          <t>B. Average cost per heavy-duty rubber chock ($):</t>
        </is>
      </c>
      <c r="B7" s="6" t="n">
        <v>35</v>
      </c>
    </row>
    <row r="8">
      <c r="A8" t="inlineStr">
        <is>
          <t>C. Initial setup cost (A x B):</t>
        </is>
      </c>
      <c r="B8" s="7">
        <f>B6*B7</f>
        <v/>
      </c>
    </row>
    <row r="9">
      <c r="A9" t="inlineStr">
        <is>
          <t>D. Annual replacement multiplier (Typically 1.5 to 2 times/year):</t>
        </is>
      </c>
      <c r="B9" s="5" t="n">
        <v>2</v>
      </c>
    </row>
    <row r="10">
      <c r="A10" s="8" t="inlineStr">
        <is>
          <t>E. 3-Year Recurring Rubber Chock Cost (C x D x 3):</t>
        </is>
      </c>
      <c r="B10" s="7">
        <f>B8*B9*3</f>
        <v/>
      </c>
    </row>
    <row r="12">
      <c r="A12" s="4" t="inlineStr">
        <is>
          <t>Part 2: The Injury Risk Factor</t>
        </is>
      </c>
    </row>
    <row r="13">
      <c r="A13" t="inlineStr">
        <is>
          <t>F. Average cost of one lower back worker's comp claim (NSC average is ~$40k):</t>
        </is>
      </c>
      <c r="B13" s="6" t="n">
        <v>40000</v>
      </c>
    </row>
    <row r="14">
      <c r="A14" s="8" t="inlineStr">
        <is>
          <t>G. True 3-Year Financial Exposure (E + F):</t>
        </is>
      </c>
      <c r="B14" s="7">
        <f>B10+B13</f>
        <v/>
      </c>
    </row>
    <row r="16">
      <c r="A16" s="4" t="inlineStr">
        <is>
          <t>Part 3: The Ergo Upgrade (Capital Investment)</t>
        </is>
      </c>
    </row>
    <row r="17">
      <c r="A17" t="inlineStr">
        <is>
          <t>H. Total active dock doors (Same as A):</t>
        </is>
      </c>
      <c r="B17" s="9">
        <f>B6</f>
        <v/>
      </c>
    </row>
    <row r="18">
      <c r="A18" t="inlineStr">
        <is>
          <t>I. Price per Ergo Wheel Chock ($):</t>
        </is>
      </c>
      <c r="B18" s="6" t="n">
        <v>250</v>
      </c>
    </row>
    <row r="19">
      <c r="A19" s="8" t="inlineStr">
        <is>
          <t>J. Total One-Time Ergo Investment (H x I):</t>
        </is>
      </c>
      <c r="B19" s="7">
        <f>B17*B18</f>
        <v/>
      </c>
    </row>
    <row r="21" ht="45" customHeight="1">
      <c r="A21" s="10" t="inlineStr">
        <is>
          <t>Conclusion: Compare Line G to Line J. By eliminating the recurring replacement costs of rubber and neutralizing the risk of an ergonomic injury claim, the Ergo Wheel Chock typically pays for itself within the first 12 to 18 months of deployment.</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2026-06-16T21:05:52Z</dcterms:created>
  <dcterms:modified xmlns:dcterms="http://purl.org/dc/terms/" xmlns:xsi="http://www.w3.org/2001/XMLSchema-instance" xsi:type="dcterms:W3CDTF">2026-06-16T21:05:52Z</dcterms:modified>
</cp:coreProperties>
</file>